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60" tabRatio="500"/>
  </bookViews>
  <sheets>
    <sheet name="CR &amp; HHI Score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4" i="1"/>
  <c r="H53"/>
  <c r="K13"/>
  <c r="J13"/>
  <c r="I1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<sst xmlns="http://schemas.openxmlformats.org/spreadsheetml/2006/main" count="70" uniqueCount="40">
  <si>
    <t>CR4</t>
    <phoneticPr fontId="2" type="noConversion"/>
  </si>
  <si>
    <t>Wireline</t>
    <phoneticPr fontId="2" type="noConversion"/>
  </si>
  <si>
    <t>Wireless</t>
    <phoneticPr fontId="2" type="noConversion"/>
  </si>
  <si>
    <t>Internet Access</t>
    <phoneticPr fontId="2" type="noConversion"/>
  </si>
  <si>
    <t>Cable, Sat &amp; IPTV</t>
  </si>
  <si>
    <t>All TV</t>
    <phoneticPr fontId="2" type="noConversion"/>
  </si>
  <si>
    <t>Pay &amp; Spec. TV</t>
    <phoneticPr fontId="2" type="noConversion"/>
  </si>
  <si>
    <t>Conv. TV</t>
    <phoneticPr fontId="2" type="noConversion"/>
  </si>
  <si>
    <t>Radio</t>
    <phoneticPr fontId="2" type="noConversion"/>
  </si>
  <si>
    <t>Press</t>
    <phoneticPr fontId="2" type="noConversion"/>
  </si>
  <si>
    <t>Mags</t>
    <phoneticPr fontId="2" type="noConversion"/>
  </si>
  <si>
    <t xml:space="preserve">Total Network Media CR4 (From Big 10 Chart) </t>
    <phoneticPr fontId="2" type="noConversion"/>
  </si>
  <si>
    <t>C4</t>
  </si>
  <si>
    <t>HHI</t>
    <phoneticPr fontId="2" type="noConversion"/>
  </si>
  <si>
    <t>Total Network Media HHI (From Big 10 Chart)</t>
    <phoneticPr fontId="2" type="noConversion"/>
  </si>
  <si>
    <t>CR &amp; HHI Scores w/o Telecoms</t>
    <phoneticPr fontId="2" type="noConversion"/>
  </si>
  <si>
    <t>CR1</t>
    <phoneticPr fontId="2" type="noConversion"/>
  </si>
  <si>
    <t>CR10</t>
    <phoneticPr fontId="2" type="noConversion"/>
  </si>
  <si>
    <t>HHI</t>
  </si>
  <si>
    <t>CR &amp; HHI Scores w Telecoms</t>
    <phoneticPr fontId="2" type="noConversion"/>
  </si>
  <si>
    <t>CR4</t>
    <phoneticPr fontId="2" type="noConversion"/>
  </si>
  <si>
    <t>Search</t>
    <phoneticPr fontId="2" type="noConversion"/>
  </si>
  <si>
    <t>Google</t>
    <phoneticPr fontId="2" type="noConversion"/>
  </si>
  <si>
    <t>Microsoft</t>
    <phoneticPr fontId="2" type="noConversion"/>
  </si>
  <si>
    <t>Yahoo</t>
    <phoneticPr fontId="2" type="noConversion"/>
  </si>
  <si>
    <t>Ask</t>
    <phoneticPr fontId="2" type="noConversion"/>
  </si>
  <si>
    <t>Other</t>
    <phoneticPr fontId="2" type="noConversion"/>
  </si>
  <si>
    <t>CR4</t>
    <phoneticPr fontId="2" type="noConversion"/>
  </si>
  <si>
    <t>HHI</t>
    <phoneticPr fontId="2" type="noConversion"/>
  </si>
  <si>
    <t>Social Networking Sites</t>
    <phoneticPr fontId="2" type="noConversion"/>
  </si>
  <si>
    <t>Network Infrastructure</t>
    <phoneticPr fontId="2" type="noConversion"/>
  </si>
  <si>
    <t>Wirelline</t>
    <phoneticPr fontId="2" type="noConversion"/>
  </si>
  <si>
    <t>Wirelline</t>
    <phoneticPr fontId="2" type="noConversion"/>
  </si>
  <si>
    <t>Content Media Industries</t>
    <phoneticPr fontId="2" type="noConversion"/>
  </si>
  <si>
    <t>All TV</t>
  </si>
  <si>
    <t>Pay &amp; Spec. TV</t>
  </si>
  <si>
    <t>Conv. TV</t>
  </si>
  <si>
    <t>Radio</t>
  </si>
  <si>
    <t>Press</t>
  </si>
  <si>
    <t>Mags</t>
  </si>
</sst>
</file>

<file path=xl/styles.xml><?xml version="1.0" encoding="utf-8"?>
<styleSheet xmlns="http://schemas.openxmlformats.org/spreadsheetml/2006/main">
  <numFmts count="2">
    <numFmt numFmtId="168" formatCode="#,##0.0"/>
    <numFmt numFmtId="170" formatCode="0.0"/>
  </numFmts>
  <fonts count="9">
    <font>
      <sz val="10"/>
      <name val="Arial"/>
    </font>
    <font>
      <b/>
      <sz val="10"/>
      <name val="Cambria"/>
    </font>
    <font>
      <sz val="8"/>
      <name val="Verdana"/>
    </font>
    <font>
      <sz val="10"/>
      <name val="Cambria"/>
    </font>
    <font>
      <sz val="12"/>
      <color indexed="8"/>
      <name val="Cambria"/>
    </font>
    <font>
      <sz val="10"/>
      <color indexed="8"/>
      <name val="Cambria"/>
    </font>
    <font>
      <sz val="10"/>
      <name val="Times New Roman"/>
    </font>
    <font>
      <i/>
      <sz val="10"/>
      <name val="Arial"/>
    </font>
    <font>
      <b/>
      <sz val="10"/>
      <color indexed="8"/>
      <name val="Cambri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 wrapText="1"/>
    </xf>
    <xf numFmtId="170" fontId="3" fillId="0" borderId="0" xfId="0" applyNumberFormat="1" applyFont="1" applyAlignment="1">
      <alignment horizontal="right"/>
    </xf>
    <xf numFmtId="170" fontId="3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0" fontId="3" fillId="0" borderId="0" xfId="0" applyNumberFormat="1" applyFont="1" applyBorder="1" applyAlignment="1">
      <alignment horizontal="right" vertical="center"/>
    </xf>
    <xf numFmtId="170" fontId="3" fillId="0" borderId="0" xfId="0" applyNumberFormat="1" applyFont="1" applyBorder="1"/>
    <xf numFmtId="170" fontId="3" fillId="0" borderId="0" xfId="0" applyNumberFormat="1" applyFont="1" applyFill="1"/>
    <xf numFmtId="170" fontId="4" fillId="0" borderId="0" xfId="0" applyNumberFormat="1" applyFont="1" applyFill="1"/>
    <xf numFmtId="170" fontId="3" fillId="0" borderId="0" xfId="0" applyNumberFormat="1" applyFont="1" applyBorder="1" applyAlignment="1">
      <alignment horizontal="right"/>
    </xf>
    <xf numFmtId="170" fontId="3" fillId="0" borderId="0" xfId="0" applyNumberFormat="1" applyFont="1" applyFill="1" applyBorder="1" applyAlignment="1">
      <alignment horizontal="right" vertical="center" wrapText="1"/>
    </xf>
    <xf numFmtId="170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170" fontId="5" fillId="0" borderId="0" xfId="0" applyNumberFormat="1" applyFont="1" applyAlignment="1">
      <alignment horizontal="right" wrapText="1"/>
    </xf>
    <xf numFmtId="170" fontId="3" fillId="0" borderId="1" xfId="0" applyNumberFormat="1" applyFont="1" applyBorder="1" applyAlignment="1">
      <alignment horizontal="right" vertical="center"/>
    </xf>
    <xf numFmtId="170" fontId="0" fillId="0" borderId="0" xfId="0" applyNumberFormat="1" applyFont="1"/>
    <xf numFmtId="0" fontId="1" fillId="0" borderId="0" xfId="0" applyFont="1" applyFill="1" applyBorder="1" applyAlignment="1">
      <alignment horizontal="left" vertical="center"/>
    </xf>
    <xf numFmtId="170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170" fontId="3" fillId="0" borderId="0" xfId="0" applyNumberFormat="1" applyFont="1" applyFill="1" applyBorder="1" applyAlignment="1"/>
    <xf numFmtId="0" fontId="6" fillId="0" borderId="0" xfId="0" applyFont="1" applyAlignment="1">
      <alignment horizontal="right"/>
    </xf>
    <xf numFmtId="170" fontId="3" fillId="0" borderId="0" xfId="0" applyNumberFormat="1" applyFont="1" applyFill="1" applyBorder="1"/>
    <xf numFmtId="168" fontId="3" fillId="0" borderId="0" xfId="0" applyNumberFormat="1" applyFont="1" applyFill="1" applyBorder="1"/>
    <xf numFmtId="0" fontId="3" fillId="0" borderId="0" xfId="0" applyFont="1" applyFill="1" applyBorder="1"/>
    <xf numFmtId="170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/>
    <xf numFmtId="170" fontId="5" fillId="0" borderId="0" xfId="0" applyNumberFormat="1" applyFont="1"/>
    <xf numFmtId="0" fontId="1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centerContinuous"/>
    </xf>
    <xf numFmtId="0" fontId="0" fillId="0" borderId="0" xfId="0" applyFill="1" applyBorder="1" applyAlignment="1">
      <alignment vertical="center" wrapText="1"/>
    </xf>
    <xf numFmtId="170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170" fontId="0" fillId="0" borderId="0" xfId="0" applyNumberForma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0" fontId="0" fillId="0" borderId="0" xfId="0" applyNumberForma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0" fillId="0" borderId="3" xfId="0" applyFill="1" applyBorder="1" applyAlignment="1"/>
    <xf numFmtId="170" fontId="0" fillId="0" borderId="3" xfId="0" applyNumberFormat="1" applyFill="1" applyBorder="1" applyAlignment="1"/>
    <xf numFmtId="170" fontId="4" fillId="0" borderId="0" xfId="0" applyNumberFormat="1" applyFont="1"/>
    <xf numFmtId="0" fontId="3" fillId="0" borderId="0" xfId="0" applyFont="1" applyBorder="1" applyAlignment="1">
      <alignment horizontal="left" vertical="center"/>
    </xf>
    <xf numFmtId="168" fontId="5" fillId="0" borderId="0" xfId="0" applyNumberFormat="1" applyFont="1" applyAlignment="1">
      <alignment horizontal="right" wrapText="1"/>
    </xf>
    <xf numFmtId="170" fontId="5" fillId="0" borderId="0" xfId="0" applyNumberFormat="1" applyFont="1" applyAlignment="1">
      <alignment horizontal="right"/>
    </xf>
    <xf numFmtId="170" fontId="5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Fill="1"/>
    <xf numFmtId="170" fontId="3" fillId="0" borderId="0" xfId="0" applyNumberFormat="1" applyFont="1" applyAlignment="1">
      <alignment horizontal="right" wrapText="1"/>
    </xf>
    <xf numFmtId="0" fontId="3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horizontal="right" vertical="center" wrapText="1"/>
    </xf>
    <xf numFmtId="170" fontId="1" fillId="0" borderId="0" xfId="0" applyNumberFormat="1" applyFont="1"/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170" fontId="8" fillId="0" borderId="0" xfId="0" applyNumberFormat="1" applyFont="1" applyAlignment="1">
      <alignment horizontal="right" wrapText="1"/>
    </xf>
    <xf numFmtId="168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0" fontId="3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121"/>
  <sheetViews>
    <sheetView tabSelected="1" zoomScale="125" zoomScaleNormal="125" zoomScalePageLayoutView="125" workbookViewId="0">
      <selection activeCell="M22" sqref="M22"/>
    </sheetView>
  </sheetViews>
  <sheetFormatPr baseColWidth="10" defaultRowHeight="13"/>
  <cols>
    <col min="1" max="1" width="14.83203125" style="33" customWidth="1"/>
    <col min="2" max="4" width="6.33203125" style="2" customWidth="1"/>
    <col min="5" max="5" width="7.1640625" style="2" customWidth="1"/>
    <col min="6" max="9" width="6.33203125" style="2" customWidth="1"/>
    <col min="10" max="10" width="6.33203125" style="3" customWidth="1"/>
    <col min="11" max="11" width="6.33203125" style="2" customWidth="1"/>
    <col min="12" max="16384" width="10.83203125" style="2"/>
  </cols>
  <sheetData>
    <row r="1" spans="1:16">
      <c r="A1" s="1" t="s">
        <v>0</v>
      </c>
    </row>
    <row r="2" spans="1:16" s="7" customFormat="1">
      <c r="A2" s="4"/>
      <c r="B2" s="5">
        <v>1984</v>
      </c>
      <c r="C2" s="5">
        <v>1988</v>
      </c>
      <c r="D2" s="5">
        <v>1992</v>
      </c>
      <c r="E2" s="5">
        <v>1996</v>
      </c>
      <c r="F2" s="5">
        <v>2000</v>
      </c>
      <c r="G2" s="5">
        <v>2004</v>
      </c>
      <c r="H2" s="5">
        <v>2008</v>
      </c>
      <c r="I2" s="6">
        <v>2010</v>
      </c>
      <c r="J2" s="6">
        <v>2011</v>
      </c>
      <c r="K2" s="6">
        <v>2012</v>
      </c>
    </row>
    <row r="3" spans="1:16" s="11" customFormat="1">
      <c r="A3" s="8" t="s">
        <v>1</v>
      </c>
      <c r="B3" s="9">
        <v>90.8</v>
      </c>
      <c r="C3" s="9">
        <v>89.4</v>
      </c>
      <c r="D3" s="9">
        <v>88.1</v>
      </c>
      <c r="E3" s="9">
        <v>82</v>
      </c>
      <c r="F3" s="9">
        <v>85.176415094339617</v>
      </c>
      <c r="G3" s="9">
        <v>84.30406091370557</v>
      </c>
      <c r="H3" s="9">
        <v>86.024444444444455</v>
      </c>
      <c r="I3" s="9">
        <v>84.805917159763339</v>
      </c>
      <c r="J3" s="9">
        <v>84.324390243902442</v>
      </c>
      <c r="K3" s="10">
        <v>83.002515723270406</v>
      </c>
    </row>
    <row r="4" spans="1:16" s="11" customFormat="1">
      <c r="A4" s="8" t="s">
        <v>2</v>
      </c>
      <c r="B4" s="12">
        <v>100</v>
      </c>
      <c r="C4" s="12">
        <v>100</v>
      </c>
      <c r="D4" s="12">
        <v>100</v>
      </c>
      <c r="E4" s="12">
        <v>100.06</v>
      </c>
      <c r="F4" s="12">
        <v>98.8</v>
      </c>
      <c r="G4" s="13">
        <v>91.655434782608694</v>
      </c>
      <c r="H4" s="13">
        <v>97.761728395061724</v>
      </c>
      <c r="I4" s="13">
        <v>96.411111111111111</v>
      </c>
      <c r="J4" s="12">
        <v>94.699999999999989</v>
      </c>
      <c r="K4" s="9">
        <v>94.268726066369382</v>
      </c>
    </row>
    <row r="5" spans="1:16" s="11" customFormat="1">
      <c r="A5" s="14" t="s">
        <v>3</v>
      </c>
      <c r="B5" s="15"/>
      <c r="C5" s="15"/>
      <c r="D5" s="15"/>
      <c r="E5" s="9">
        <v>36.1</v>
      </c>
      <c r="F5" s="9">
        <v>54.2</v>
      </c>
      <c r="G5" s="9">
        <v>53.8</v>
      </c>
      <c r="H5" s="9">
        <v>54.3</v>
      </c>
      <c r="I5" s="9">
        <v>56.1</v>
      </c>
      <c r="J5" s="10">
        <v>57.26111111111112</v>
      </c>
      <c r="K5" s="10">
        <v>59</v>
      </c>
    </row>
    <row r="6" spans="1:16" s="11" customFormat="1">
      <c r="A6" s="11" t="s">
        <v>4</v>
      </c>
      <c r="B6" s="9">
        <v>35.299999999999997</v>
      </c>
      <c r="C6" s="10">
        <v>54.099999999999994</v>
      </c>
      <c r="D6" s="10">
        <v>69.099999999999994</v>
      </c>
      <c r="E6" s="10">
        <v>78.900000000000006</v>
      </c>
      <c r="F6" s="10">
        <v>78.621666469124094</v>
      </c>
      <c r="G6" s="10">
        <v>85.766055482795579</v>
      </c>
      <c r="H6" s="10">
        <v>82.8</v>
      </c>
      <c r="I6" s="10">
        <v>84.292592592592598</v>
      </c>
      <c r="J6" s="10">
        <v>83.054724450706203</v>
      </c>
      <c r="K6" s="16">
        <v>81.004186025116155</v>
      </c>
    </row>
    <row r="7" spans="1:16" s="11" customFormat="1" ht="15">
      <c r="A7" s="14" t="s">
        <v>5</v>
      </c>
      <c r="B7" s="10">
        <v>64.099999999999994</v>
      </c>
      <c r="C7" s="10">
        <v>59.3</v>
      </c>
      <c r="D7" s="10">
        <v>56.999999999999993</v>
      </c>
      <c r="E7" s="10">
        <v>52.1</v>
      </c>
      <c r="F7" s="10">
        <v>66.257116442022294</v>
      </c>
      <c r="G7" s="10">
        <v>62.354363807366745</v>
      </c>
      <c r="H7" s="9">
        <v>70.74851485148514</v>
      </c>
      <c r="I7" s="10">
        <v>75.900000000000006</v>
      </c>
      <c r="J7" s="17">
        <v>78.5</v>
      </c>
      <c r="K7" s="10">
        <v>78.2</v>
      </c>
      <c r="L7" s="18"/>
      <c r="O7" s="18"/>
      <c r="P7" s="18"/>
    </row>
    <row r="8" spans="1:16" s="11" customFormat="1">
      <c r="A8" s="14" t="s">
        <v>6</v>
      </c>
      <c r="B8" s="9"/>
      <c r="C8" s="9">
        <v>50.970224719101125</v>
      </c>
      <c r="D8" s="9">
        <v>43.5</v>
      </c>
      <c r="E8" s="9">
        <v>62.2</v>
      </c>
      <c r="F8" s="9">
        <v>51.8</v>
      </c>
      <c r="G8" s="9">
        <v>57.5</v>
      </c>
      <c r="H8" s="10">
        <v>71.826276820000004</v>
      </c>
      <c r="I8" s="10">
        <v>75.352558569999999</v>
      </c>
      <c r="J8" s="10">
        <v>81.121101359999997</v>
      </c>
      <c r="K8" s="10">
        <v>81.111531189999994</v>
      </c>
    </row>
    <row r="9" spans="1:16" s="11" customFormat="1">
      <c r="A9" s="14" t="s">
        <v>7</v>
      </c>
      <c r="B9" s="9">
        <v>66.508381486355049</v>
      </c>
      <c r="C9" s="9">
        <v>63.673968224123335</v>
      </c>
      <c r="D9" s="9">
        <v>63.5</v>
      </c>
      <c r="E9" s="9">
        <v>61</v>
      </c>
      <c r="F9" s="9">
        <v>81.461267605633793</v>
      </c>
      <c r="G9" s="9">
        <v>84.942561473464337</v>
      </c>
      <c r="H9" s="9">
        <v>86</v>
      </c>
      <c r="I9" s="9">
        <v>87</v>
      </c>
      <c r="J9" s="10">
        <v>87</v>
      </c>
      <c r="K9" s="10">
        <v>82.9</v>
      </c>
    </row>
    <row r="10" spans="1:16">
      <c r="A10" s="14" t="s">
        <v>8</v>
      </c>
      <c r="B10" s="9">
        <v>48.800000000000004</v>
      </c>
      <c r="C10" s="9">
        <v>44.099999999999994</v>
      </c>
      <c r="D10" s="9">
        <v>49.300000000000004</v>
      </c>
      <c r="E10" s="9">
        <v>51.8</v>
      </c>
      <c r="F10" s="9">
        <v>54.112617924528301</v>
      </c>
      <c r="G10" s="9">
        <v>59.9</v>
      </c>
      <c r="H10" s="9">
        <v>60.016077978194247</v>
      </c>
      <c r="I10" s="9">
        <v>59.644180101215632</v>
      </c>
      <c r="J10" s="10">
        <v>55.5</v>
      </c>
      <c r="K10" s="10">
        <v>60.3</v>
      </c>
    </row>
    <row r="11" spans="1:16" s="11" customFormat="1">
      <c r="A11" s="14" t="s">
        <v>9</v>
      </c>
      <c r="B11" s="9">
        <v>61.438356164383563</v>
      </c>
      <c r="C11" s="9">
        <v>63.644444444444446</v>
      </c>
      <c r="D11" s="9">
        <v>61.835125448028677</v>
      </c>
      <c r="E11" s="19">
        <v>65.0785498489426</v>
      </c>
      <c r="F11" s="19">
        <v>68.183181253480683</v>
      </c>
      <c r="G11" s="19">
        <v>69.852400723097404</v>
      </c>
      <c r="H11" s="19">
        <v>75.074330116921729</v>
      </c>
      <c r="I11" s="19">
        <v>72.451994091580502</v>
      </c>
      <c r="J11" s="19">
        <v>73.400000000000006</v>
      </c>
      <c r="K11" s="10">
        <v>69.099999999999994</v>
      </c>
    </row>
    <row r="12" spans="1:16">
      <c r="A12" s="14" t="s">
        <v>10</v>
      </c>
      <c r="B12" s="16">
        <v>36.939040207522694</v>
      </c>
      <c r="C12" s="16">
        <v>48.425806451612907</v>
      </c>
      <c r="D12" s="16">
        <v>41.46292383539592</v>
      </c>
      <c r="E12" s="16">
        <v>39.685522151898731</v>
      </c>
      <c r="F12" s="16">
        <v>32.061538461538461</v>
      </c>
      <c r="G12" s="16">
        <v>29.337881002652807</v>
      </c>
      <c r="H12" s="10">
        <v>21.232247284878866</v>
      </c>
      <c r="I12" s="16">
        <v>22.599531615925056</v>
      </c>
      <c r="J12" s="16">
        <v>23.75</v>
      </c>
      <c r="K12" s="10">
        <v>22.914285714285715</v>
      </c>
    </row>
    <row r="13" spans="1:16" s="11" customFormat="1">
      <c r="A13" s="14" t="s">
        <v>11</v>
      </c>
      <c r="B13" s="15">
        <f>AVERAGE(B5:B12)</f>
        <v>52.180962976376883</v>
      </c>
      <c r="C13" s="15">
        <f t="shared" ref="C13:K13" si="0">AVERAGE(C5:C12)</f>
        <v>54.887777691325972</v>
      </c>
      <c r="D13" s="15">
        <f t="shared" si="0"/>
        <v>55.099721326203515</v>
      </c>
      <c r="E13" s="15">
        <f t="shared" si="0"/>
        <v>55.85800900010517</v>
      </c>
      <c r="F13" s="15">
        <f t="shared" si="0"/>
        <v>60.837173519540954</v>
      </c>
      <c r="G13" s="15">
        <f t="shared" si="0"/>
        <v>62.931657811172101</v>
      </c>
      <c r="H13" s="15">
        <f t="shared" si="0"/>
        <v>65.249680881434998</v>
      </c>
      <c r="I13" s="15">
        <f t="shared" si="0"/>
        <v>66.667607121414221</v>
      </c>
      <c r="J13" s="15">
        <f t="shared" si="0"/>
        <v>67.448367115227171</v>
      </c>
      <c r="K13" s="15">
        <f t="shared" si="0"/>
        <v>66.816250366175225</v>
      </c>
    </row>
    <row r="14" spans="1:16" s="11" customFormat="1">
      <c r="A14" s="14" t="s">
        <v>12</v>
      </c>
      <c r="B14" s="15">
        <v>38.391521393363874</v>
      </c>
      <c r="C14" s="15">
        <v>33.284611074569412</v>
      </c>
      <c r="D14" s="15">
        <v>33.8078893172097</v>
      </c>
      <c r="E14" s="15">
        <v>32.943729472484748</v>
      </c>
      <c r="F14" s="15">
        <v>24.279069237820323</v>
      </c>
      <c r="G14" s="15">
        <v>42.719171731739991</v>
      </c>
      <c r="H14" s="15">
        <v>41.619387939724483</v>
      </c>
      <c r="I14" s="20">
        <v>47.916240896631145</v>
      </c>
      <c r="J14" s="21">
        <v>50.888598290204392</v>
      </c>
      <c r="K14" s="16">
        <v>50.081574257674255</v>
      </c>
    </row>
    <row r="15" spans="1:16" s="11" customFormat="1">
      <c r="A15" s="14"/>
      <c r="B15" s="15"/>
      <c r="C15" s="15"/>
      <c r="D15" s="15"/>
      <c r="E15" s="15"/>
      <c r="F15" s="15"/>
      <c r="G15" s="15"/>
      <c r="H15" s="15"/>
      <c r="I15" s="20"/>
      <c r="J15" s="21"/>
      <c r="K15" s="16"/>
    </row>
    <row r="16" spans="1:16">
      <c r="A16" s="22" t="s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10"/>
    </row>
    <row r="17" spans="1:13" s="26" customFormat="1">
      <c r="A17" s="23"/>
      <c r="B17" s="24">
        <v>1984</v>
      </c>
      <c r="C17" s="24">
        <v>1988</v>
      </c>
      <c r="D17" s="24">
        <v>1992</v>
      </c>
      <c r="E17" s="25">
        <v>1996</v>
      </c>
      <c r="F17" s="25">
        <v>2000</v>
      </c>
      <c r="G17" s="25">
        <v>2004</v>
      </c>
      <c r="H17" s="25">
        <v>2008</v>
      </c>
      <c r="I17" s="25">
        <v>2010</v>
      </c>
      <c r="J17" s="25">
        <v>2011</v>
      </c>
      <c r="K17" s="25">
        <v>2012</v>
      </c>
    </row>
    <row r="18" spans="1:13" s="11" customFormat="1">
      <c r="A18" s="8" t="s">
        <v>1</v>
      </c>
      <c r="B18" s="9">
        <v>5032.6200000000008</v>
      </c>
      <c r="C18" s="9">
        <v>4430.91</v>
      </c>
      <c r="D18" s="9">
        <v>4187.619999999999</v>
      </c>
      <c r="E18" s="9">
        <v>3358.0349088137073</v>
      </c>
      <c r="F18" s="9">
        <v>3403.4750247077263</v>
      </c>
      <c r="G18" s="9">
        <v>3342.116048764462</v>
      </c>
      <c r="H18" s="9">
        <v>3312.802766666669</v>
      </c>
      <c r="I18" s="9">
        <v>3328.7762429921931</v>
      </c>
      <c r="J18" s="10">
        <v>3196.6807335514582</v>
      </c>
      <c r="K18" s="10">
        <v>3036.0914706696699</v>
      </c>
    </row>
    <row r="19" spans="1:13" s="11" customFormat="1">
      <c r="A19" s="8" t="s">
        <v>2</v>
      </c>
      <c r="B19" s="13">
        <v>5499.28</v>
      </c>
      <c r="C19" s="13">
        <v>6161.619999999999</v>
      </c>
      <c r="D19" s="13">
        <v>6180.98</v>
      </c>
      <c r="E19" s="13">
        <v>5000.9835999999996</v>
      </c>
      <c r="F19" s="13">
        <v>2699.2799999999997</v>
      </c>
      <c r="G19" s="13">
        <v>2800.3913338846887</v>
      </c>
      <c r="H19" s="13">
        <v>3133.5430696540166</v>
      </c>
      <c r="I19" s="13">
        <v>3041.9301234567902</v>
      </c>
      <c r="J19" s="13">
        <v>2923.6699999999996</v>
      </c>
      <c r="K19" s="9">
        <v>2873.0108956535782</v>
      </c>
    </row>
    <row r="20" spans="1:13">
      <c r="A20" s="14" t="s">
        <v>3</v>
      </c>
      <c r="B20" s="15"/>
      <c r="C20" s="15"/>
      <c r="D20" s="15"/>
      <c r="E20" s="9">
        <v>416.8725</v>
      </c>
      <c r="F20" s="9">
        <v>906.3664</v>
      </c>
      <c r="G20" s="9">
        <v>949.69378677777775</v>
      </c>
      <c r="H20" s="9">
        <v>908.38454214360024</v>
      </c>
      <c r="I20" s="9">
        <v>967.70321799307942</v>
      </c>
      <c r="J20" s="10">
        <v>1017.4681790123458</v>
      </c>
      <c r="K20" s="10">
        <v>1051.3</v>
      </c>
    </row>
    <row r="21" spans="1:13" ht="13" customHeight="1">
      <c r="A21" s="11" t="s">
        <v>4</v>
      </c>
      <c r="B21" s="9">
        <v>563.88000000000011</v>
      </c>
      <c r="C21" s="9">
        <v>1014.6199999999997</v>
      </c>
      <c r="D21" s="9">
        <v>1594.56</v>
      </c>
      <c r="E21" s="9">
        <v>2061.21</v>
      </c>
      <c r="F21" s="9">
        <v>1901.1664632725563</v>
      </c>
      <c r="G21" s="9">
        <v>2133.721243806252</v>
      </c>
      <c r="H21" s="9">
        <v>1941.1387670752938</v>
      </c>
      <c r="I21" s="10">
        <v>1997.492868846213</v>
      </c>
      <c r="J21" s="10">
        <v>1934.7472263616799</v>
      </c>
      <c r="K21" s="10">
        <v>1814.6576526959263</v>
      </c>
    </row>
    <row r="22" spans="1:13">
      <c r="A22" s="14" t="s">
        <v>5</v>
      </c>
      <c r="B22" s="27">
        <v>2238.67</v>
      </c>
      <c r="C22" s="27">
        <v>1692.3699999999997</v>
      </c>
      <c r="D22" s="27">
        <v>1360.94</v>
      </c>
      <c r="E22" s="27">
        <v>1086.6051109386112</v>
      </c>
      <c r="F22" s="27">
        <v>1347.01093766542</v>
      </c>
      <c r="G22" s="10">
        <v>1260.708173979252</v>
      </c>
      <c r="H22" s="10">
        <v>1543.2796564065898</v>
      </c>
      <c r="I22" s="10">
        <v>1663.8850800897753</v>
      </c>
      <c r="J22" s="10">
        <v>1764.1655056021546</v>
      </c>
      <c r="K22" s="10">
        <v>1757.9363133186987</v>
      </c>
    </row>
    <row r="23" spans="1:13">
      <c r="A23" s="14" t="s">
        <v>6</v>
      </c>
      <c r="B23" s="10"/>
      <c r="C23" s="9">
        <v>820.14473160090779</v>
      </c>
      <c r="D23" s="9">
        <v>750.32003150235005</v>
      </c>
      <c r="E23" s="9">
        <v>1444.1003037467706</v>
      </c>
      <c r="F23" s="9">
        <v>894.7650961253421</v>
      </c>
      <c r="G23" s="9">
        <v>993.4050056628007</v>
      </c>
      <c r="H23" s="10">
        <v>1450.169175504665</v>
      </c>
      <c r="I23" s="10">
        <v>1637.407242287534</v>
      </c>
      <c r="J23" s="10">
        <v>1896.4390691975846</v>
      </c>
      <c r="K23" s="10">
        <v>1905.7806492496336</v>
      </c>
    </row>
    <row r="24" spans="1:13" s="1" customFormat="1">
      <c r="A24" s="14" t="s">
        <v>7</v>
      </c>
      <c r="B24" s="9">
        <v>2586.6045899044757</v>
      </c>
      <c r="C24" s="9">
        <v>1936.6637610275993</v>
      </c>
      <c r="D24" s="9">
        <v>1843.56</v>
      </c>
      <c r="E24" s="9">
        <v>1416.6599999999996</v>
      </c>
      <c r="F24" s="9">
        <v>2014.2242858559812</v>
      </c>
      <c r="G24" s="10">
        <v>2161.2127024082865</v>
      </c>
      <c r="H24" s="10">
        <v>2354.448232485664</v>
      </c>
      <c r="I24" s="10">
        <v>2462.5354347347807</v>
      </c>
      <c r="J24" s="10">
        <v>2438.8807857619877</v>
      </c>
      <c r="K24" s="10">
        <v>2287.883934544051</v>
      </c>
    </row>
    <row r="25" spans="1:13">
      <c r="A25" s="14" t="s">
        <v>8</v>
      </c>
      <c r="B25" s="9">
        <v>1218.9299999999998</v>
      </c>
      <c r="C25" s="9">
        <v>897.22999999999968</v>
      </c>
      <c r="D25" s="9">
        <v>1115.7700000000002</v>
      </c>
      <c r="E25" s="9">
        <v>1268.4700000000005</v>
      </c>
      <c r="F25" s="9">
        <v>1029.8545677155182</v>
      </c>
      <c r="G25" s="9">
        <v>1133.6607635621124</v>
      </c>
      <c r="H25" s="9">
        <v>1047.1579251011883</v>
      </c>
      <c r="I25" s="9">
        <v>1051.1078809958644</v>
      </c>
      <c r="J25" s="10">
        <v>954.05791535120454</v>
      </c>
      <c r="K25" s="10">
        <v>1026.6715712732998</v>
      </c>
    </row>
    <row r="26" spans="1:13">
      <c r="A26" s="14" t="s">
        <v>9</v>
      </c>
      <c r="B26" s="9">
        <v>1165.7317612226602</v>
      </c>
      <c r="C26" s="9">
        <v>1212.5114179268023</v>
      </c>
      <c r="D26" s="9">
        <v>1162.4349892730049</v>
      </c>
      <c r="E26" s="9">
        <v>1428.7040735298142</v>
      </c>
      <c r="F26" s="9">
        <v>1359.4083818790039</v>
      </c>
      <c r="G26" s="9">
        <v>1527.0922392488944</v>
      </c>
      <c r="H26" s="9">
        <v>1627.8727679890239</v>
      </c>
      <c r="I26" s="9">
        <v>1516.582825220554</v>
      </c>
      <c r="J26" s="10">
        <v>1542.2</v>
      </c>
      <c r="K26" s="10">
        <v>1397.9</v>
      </c>
    </row>
    <row r="27" spans="1:13">
      <c r="A27" s="14" t="s">
        <v>10</v>
      </c>
      <c r="B27" s="13">
        <v>425.12831382761271</v>
      </c>
      <c r="C27" s="13">
        <v>720.49232049947989</v>
      </c>
      <c r="D27" s="13">
        <v>571.16668038856324</v>
      </c>
      <c r="E27" s="28">
        <v>528.30773579579602</v>
      </c>
      <c r="F27" s="13">
        <v>354.60804733727809</v>
      </c>
      <c r="G27" s="13">
        <v>298.57695242288617</v>
      </c>
      <c r="H27" s="13">
        <v>157.99375562269648</v>
      </c>
      <c r="I27" s="13">
        <v>178.91975494847222</v>
      </c>
      <c r="J27" s="10">
        <v>186.88000946844582</v>
      </c>
      <c r="K27" s="10">
        <v>178.27453514739224</v>
      </c>
    </row>
    <row r="28" spans="1:13">
      <c r="A28" s="14" t="s">
        <v>14</v>
      </c>
      <c r="B28" s="29">
        <v>517.24872190342103</v>
      </c>
      <c r="C28" s="29">
        <v>414.06578791920487</v>
      </c>
      <c r="D28" s="29">
        <v>426.56125714118116</v>
      </c>
      <c r="E28" s="29">
        <v>399.01711477831668</v>
      </c>
      <c r="F28" s="29">
        <v>437.02606519402519</v>
      </c>
      <c r="G28" s="29">
        <v>662.42136416332858</v>
      </c>
      <c r="H28" s="29">
        <v>608.24006968533661</v>
      </c>
      <c r="I28" s="29">
        <v>732.5</v>
      </c>
      <c r="J28" s="29">
        <v>762</v>
      </c>
      <c r="K28" s="29">
        <v>746</v>
      </c>
    </row>
    <row r="29" spans="1:13">
      <c r="A29" s="14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>
      <c r="A30" s="30" t="s">
        <v>15</v>
      </c>
      <c r="B30" s="31"/>
      <c r="C30" s="15"/>
      <c r="D30" s="15"/>
      <c r="E30" s="15"/>
      <c r="F30" s="15"/>
      <c r="G30" s="15"/>
      <c r="H30" s="15"/>
      <c r="I30" s="15"/>
      <c r="J30" s="15"/>
      <c r="K30" s="15"/>
    </row>
    <row r="31" spans="1:13" s="26" customFormat="1">
      <c r="A31" s="23"/>
      <c r="B31" s="24">
        <v>1984</v>
      </c>
      <c r="C31" s="24">
        <v>1988</v>
      </c>
      <c r="D31" s="24">
        <v>1992</v>
      </c>
      <c r="E31" s="25">
        <v>1996</v>
      </c>
      <c r="F31" s="25">
        <v>2000</v>
      </c>
      <c r="G31" s="25">
        <v>2004</v>
      </c>
      <c r="H31" s="25">
        <v>2008</v>
      </c>
      <c r="I31" s="25">
        <v>2010</v>
      </c>
      <c r="J31" s="25">
        <v>2011</v>
      </c>
      <c r="K31" s="25">
        <v>2012</v>
      </c>
      <c r="M31" s="10"/>
    </row>
    <row r="32" spans="1:13">
      <c r="A32" s="32" t="s">
        <v>16</v>
      </c>
      <c r="B32" s="10">
        <v>20.100000000000001</v>
      </c>
      <c r="C32" s="10">
        <v>13.773782552559135</v>
      </c>
      <c r="D32" s="10">
        <v>14.240904050271954</v>
      </c>
      <c r="E32" s="10">
        <v>11.257456934110865</v>
      </c>
      <c r="F32" s="10">
        <v>3.5304025988163232</v>
      </c>
      <c r="G32" s="10">
        <v>14.2</v>
      </c>
      <c r="H32" s="10">
        <v>11.4</v>
      </c>
      <c r="I32" s="10">
        <v>16.112760125216941</v>
      </c>
      <c r="J32" s="10">
        <v>15.415069801701019</v>
      </c>
      <c r="K32" s="10">
        <v>15.7</v>
      </c>
      <c r="M32" s="10"/>
    </row>
    <row r="33" spans="1:23">
      <c r="A33" s="1" t="s">
        <v>0</v>
      </c>
      <c r="B33" s="10">
        <v>38.391521393363874</v>
      </c>
      <c r="C33" s="10">
        <v>33.284611074569412</v>
      </c>
      <c r="D33" s="10">
        <v>33.8078893172097</v>
      </c>
      <c r="E33" s="10">
        <v>32.943729472484748</v>
      </c>
      <c r="F33" s="10">
        <v>24.3</v>
      </c>
      <c r="G33" s="10">
        <v>42.7</v>
      </c>
      <c r="H33" s="10">
        <v>41.6</v>
      </c>
      <c r="I33" s="10">
        <v>47.8</v>
      </c>
      <c r="J33" s="10">
        <v>50.9</v>
      </c>
      <c r="K33" s="10">
        <v>50.026325686348244</v>
      </c>
    </row>
    <row r="34" spans="1:23">
      <c r="A34" s="32" t="s">
        <v>17</v>
      </c>
      <c r="B34" s="10">
        <v>54.525125588573403</v>
      </c>
      <c r="C34" s="10">
        <v>52.834417403590827</v>
      </c>
      <c r="D34" s="10">
        <v>51.697734593652648</v>
      </c>
      <c r="E34" s="10">
        <v>51.715094845499024</v>
      </c>
      <c r="F34" s="10">
        <v>57.8</v>
      </c>
      <c r="G34" s="10">
        <v>70.8</v>
      </c>
      <c r="H34" s="10">
        <v>69.83380288971027</v>
      </c>
      <c r="I34" s="10">
        <v>73.482555593401784</v>
      </c>
      <c r="J34" s="10">
        <v>69.099999999999994</v>
      </c>
      <c r="K34" s="10">
        <v>69.942194921510449</v>
      </c>
    </row>
    <row r="35" spans="1:23">
      <c r="A35" s="32" t="s">
        <v>18</v>
      </c>
      <c r="B35" s="10">
        <v>517.24872190342103</v>
      </c>
      <c r="C35" s="10">
        <v>414.06578791920487</v>
      </c>
      <c r="D35" s="10">
        <v>426.56125714118116</v>
      </c>
      <c r="E35" s="10">
        <v>399.01711477831668</v>
      </c>
      <c r="F35" s="10">
        <v>437</v>
      </c>
      <c r="G35" s="10">
        <v>662.4</v>
      </c>
      <c r="H35" s="10">
        <v>608.20000000000005</v>
      </c>
      <c r="I35" s="10">
        <v>731.8</v>
      </c>
      <c r="J35" s="10">
        <v>762</v>
      </c>
      <c r="K35" s="10">
        <v>746</v>
      </c>
    </row>
    <row r="36" spans="1:23">
      <c r="B36" s="10"/>
      <c r="C36" s="10"/>
      <c r="D36" s="10"/>
      <c r="E36" s="10"/>
      <c r="F36" s="10"/>
      <c r="G36" s="10"/>
      <c r="H36" s="34"/>
      <c r="I36" s="10"/>
      <c r="J36" s="17"/>
      <c r="K36" s="10"/>
    </row>
    <row r="37" spans="1:23">
      <c r="A37" s="30" t="s">
        <v>19</v>
      </c>
      <c r="B37" s="31"/>
      <c r="C37" s="15"/>
      <c r="D37" s="15"/>
      <c r="E37" s="15"/>
      <c r="F37" s="15"/>
      <c r="G37" s="15"/>
      <c r="H37" s="15"/>
      <c r="I37" s="15"/>
      <c r="J37" s="15"/>
      <c r="K37" s="15"/>
    </row>
    <row r="38" spans="1:23">
      <c r="A38" s="23"/>
      <c r="B38" s="24">
        <v>1984</v>
      </c>
      <c r="C38" s="24">
        <v>1988</v>
      </c>
      <c r="D38" s="24">
        <v>1992</v>
      </c>
      <c r="E38" s="25">
        <v>1996</v>
      </c>
      <c r="F38" s="25">
        <v>2000</v>
      </c>
      <c r="G38" s="25">
        <v>2004</v>
      </c>
      <c r="H38" s="25">
        <v>2008</v>
      </c>
      <c r="I38" s="25">
        <v>2010</v>
      </c>
      <c r="J38" s="25">
        <v>2011</v>
      </c>
      <c r="K38" s="25">
        <v>2012</v>
      </c>
    </row>
    <row r="39" spans="1:23" s="11" customFormat="1">
      <c r="A39" s="32" t="s">
        <v>16</v>
      </c>
      <c r="B39" s="35">
        <v>48.3</v>
      </c>
      <c r="C39" s="10">
        <v>42.8</v>
      </c>
      <c r="D39" s="36">
        <v>43.682543476961683</v>
      </c>
      <c r="E39" s="37">
        <v>35.191595179036675</v>
      </c>
      <c r="F39" s="36">
        <v>30.8</v>
      </c>
      <c r="G39" s="36">
        <v>31.806343791589541</v>
      </c>
      <c r="H39" s="34">
        <v>25.52630167015414</v>
      </c>
      <c r="I39" s="36">
        <v>25</v>
      </c>
      <c r="J39" s="38">
        <v>26.9</v>
      </c>
      <c r="K39" s="36">
        <v>26.398251629718956</v>
      </c>
    </row>
    <row r="40" spans="1:23" s="11" customFormat="1">
      <c r="A40" s="1" t="s">
        <v>20</v>
      </c>
      <c r="B40" s="35">
        <v>66.7</v>
      </c>
      <c r="C40" s="10">
        <v>60.9</v>
      </c>
      <c r="D40" s="36">
        <v>61.98569692623358</v>
      </c>
      <c r="E40" s="37">
        <v>55.721926136044125</v>
      </c>
      <c r="F40" s="36">
        <v>56.425241315910434</v>
      </c>
      <c r="G40" s="36">
        <v>60.396812042036984</v>
      </c>
      <c r="H40" s="39">
        <v>61.3</v>
      </c>
      <c r="I40" s="36">
        <v>61.841177812276968</v>
      </c>
      <c r="J40" s="36">
        <v>65.495684548512827</v>
      </c>
      <c r="K40" s="17">
        <v>65.148744852422226</v>
      </c>
    </row>
    <row r="41" spans="1:23" s="11" customFormat="1" ht="16" customHeight="1">
      <c r="A41" s="32" t="s">
        <v>17</v>
      </c>
      <c r="B41" s="35">
        <v>78.5</v>
      </c>
      <c r="C41" s="10">
        <v>73.8</v>
      </c>
      <c r="D41" s="36">
        <v>75.698719097989994</v>
      </c>
      <c r="E41" s="37">
        <v>69.832428413443211</v>
      </c>
      <c r="F41" s="36">
        <v>71.687411268428434</v>
      </c>
      <c r="G41" s="36">
        <v>77.162847439996312</v>
      </c>
      <c r="H41" s="34">
        <v>80.011190569262723</v>
      </c>
      <c r="I41" s="36">
        <v>78.29405575625583</v>
      </c>
      <c r="J41" s="36">
        <v>81.099999999999994</v>
      </c>
      <c r="K41" s="36">
        <v>80.933677524049841</v>
      </c>
      <c r="L41" s="16"/>
    </row>
    <row r="42" spans="1:23" s="11" customFormat="1" ht="14" customHeight="1">
      <c r="A42" s="32" t="s">
        <v>18</v>
      </c>
      <c r="B42" s="35">
        <v>2484.6999999999998</v>
      </c>
      <c r="C42" s="10">
        <v>1993.6</v>
      </c>
      <c r="D42" s="36">
        <v>2072.9556784325478</v>
      </c>
      <c r="E42" s="40">
        <v>1433.797229781381</v>
      </c>
      <c r="F42" s="36">
        <v>1274.0921842968244</v>
      </c>
      <c r="G42" s="36">
        <v>1383.4273585364122</v>
      </c>
      <c r="H42" s="10">
        <v>1207.5028111585091</v>
      </c>
      <c r="I42" s="10">
        <v>1170.4000000000001</v>
      </c>
      <c r="J42" s="36">
        <v>1313.3</v>
      </c>
      <c r="K42" s="17">
        <v>1297.0567515599109</v>
      </c>
      <c r="L42" s="16"/>
    </row>
    <row r="43" spans="1:23" s="11" customFormat="1" ht="16" customHeight="1">
      <c r="A43" s="33"/>
      <c r="L43" s="16"/>
    </row>
    <row r="44" spans="1:23" ht="11" customHeight="1">
      <c r="B44" s="10"/>
      <c r="C44" s="10"/>
      <c r="D44" s="10"/>
      <c r="E44" s="10"/>
      <c r="F44" s="10"/>
      <c r="G44" s="10"/>
      <c r="H44" s="34"/>
      <c r="I44" s="10"/>
      <c r="J44" s="17"/>
      <c r="K44" s="10"/>
      <c r="L44" s="10"/>
    </row>
    <row r="45" spans="1:23">
      <c r="B45" s="13"/>
      <c r="C45" s="13"/>
      <c r="D45" s="13"/>
      <c r="E45" s="13"/>
      <c r="F45" s="13"/>
      <c r="G45" s="13"/>
      <c r="H45" s="13"/>
      <c r="I45" s="13"/>
      <c r="J45" s="21"/>
      <c r="K45" s="16"/>
      <c r="L45" s="10"/>
    </row>
    <row r="46" spans="1:23">
      <c r="A46" s="33" t="s">
        <v>21</v>
      </c>
      <c r="B46" s="13"/>
      <c r="C46" s="13"/>
      <c r="D46" s="13"/>
      <c r="E46" s="13"/>
      <c r="F46" s="13"/>
      <c r="G46" s="13"/>
      <c r="H46" s="13"/>
      <c r="I46" s="13"/>
      <c r="J46" s="21"/>
      <c r="K46" s="16"/>
      <c r="L46" s="10"/>
      <c r="M46" s="23"/>
      <c r="N46" s="24"/>
      <c r="O46" s="24"/>
      <c r="P46" s="24"/>
      <c r="Q46" s="25"/>
      <c r="R46" s="25"/>
      <c r="S46" s="25"/>
      <c r="T46" s="25"/>
      <c r="U46" s="25"/>
      <c r="V46" s="25"/>
      <c r="W46" s="25"/>
    </row>
    <row r="47" spans="1:23">
      <c r="B47" s="41">
        <v>2004</v>
      </c>
      <c r="C47" s="41">
        <v>2005</v>
      </c>
      <c r="D47" s="41">
        <v>2006</v>
      </c>
      <c r="E47" s="41">
        <v>2008</v>
      </c>
      <c r="F47" s="41">
        <v>2009</v>
      </c>
      <c r="G47" s="41">
        <v>2010</v>
      </c>
      <c r="H47" s="2">
        <v>2011</v>
      </c>
      <c r="I47" s="42">
        <v>2012</v>
      </c>
      <c r="J47" s="16"/>
      <c r="K47" s="16"/>
      <c r="L47" s="10"/>
      <c r="M47" s="32"/>
      <c r="N47" s="35"/>
      <c r="O47" s="10"/>
      <c r="P47" s="36"/>
      <c r="Q47" s="40"/>
      <c r="R47" s="36"/>
      <c r="S47" s="36"/>
      <c r="T47" s="10"/>
      <c r="U47" s="10"/>
      <c r="V47" s="36"/>
      <c r="W47" s="17"/>
    </row>
    <row r="48" spans="1:23">
      <c r="A48" s="33" t="s">
        <v>22</v>
      </c>
      <c r="B48" s="13">
        <v>62</v>
      </c>
      <c r="C48" s="13">
        <v>60</v>
      </c>
      <c r="D48" s="13">
        <v>66</v>
      </c>
      <c r="E48" s="13">
        <v>79</v>
      </c>
      <c r="F48" s="13">
        <v>81.099999999999994</v>
      </c>
      <c r="G48" s="13">
        <v>82.4</v>
      </c>
      <c r="H48" s="10">
        <v>81.099999999999994</v>
      </c>
      <c r="I48" s="10">
        <v>67.900000000000006</v>
      </c>
      <c r="J48" s="16"/>
      <c r="K48" s="16"/>
      <c r="L48" s="10"/>
      <c r="O48" s="32"/>
      <c r="P48" s="35"/>
      <c r="Q48" s="11"/>
      <c r="R48" s="10"/>
      <c r="S48" s="10"/>
      <c r="T48" s="10"/>
      <c r="U48" s="10"/>
    </row>
    <row r="49" spans="1:23">
      <c r="A49" s="33" t="s">
        <v>23</v>
      </c>
      <c r="B49" s="13">
        <v>12</v>
      </c>
      <c r="C49" s="13">
        <v>17</v>
      </c>
      <c r="D49" s="13">
        <v>14</v>
      </c>
      <c r="E49" s="13">
        <v>5</v>
      </c>
      <c r="F49" s="13">
        <v>4.4000000000000004</v>
      </c>
      <c r="G49" s="13">
        <v>5.9</v>
      </c>
      <c r="H49" s="10">
        <v>8.6</v>
      </c>
      <c r="I49" s="10">
        <v>17.8</v>
      </c>
      <c r="J49" s="16"/>
      <c r="K49" s="16"/>
      <c r="O49" s="23"/>
      <c r="P49" s="24"/>
      <c r="Q49" s="25"/>
      <c r="R49" s="25"/>
      <c r="S49" s="25"/>
      <c r="T49" s="25"/>
      <c r="U49" s="25"/>
    </row>
    <row r="50" spans="1:23">
      <c r="A50" s="33" t="s">
        <v>24</v>
      </c>
      <c r="B50" s="13">
        <v>15</v>
      </c>
      <c r="C50" s="13">
        <v>16</v>
      </c>
      <c r="D50" s="13">
        <v>13</v>
      </c>
      <c r="E50" s="13">
        <v>4</v>
      </c>
      <c r="F50" s="13">
        <v>3.9</v>
      </c>
      <c r="G50" s="13">
        <v>4.2</v>
      </c>
      <c r="H50" s="10">
        <v>4.2</v>
      </c>
      <c r="I50" s="10">
        <v>5.4</v>
      </c>
      <c r="J50" s="10"/>
      <c r="K50" s="10"/>
      <c r="O50" s="32"/>
      <c r="P50" s="35"/>
      <c r="Q50" s="35"/>
      <c r="R50" s="10"/>
      <c r="S50" s="10"/>
      <c r="T50" s="10"/>
      <c r="U50" s="10"/>
    </row>
    <row r="51" spans="1:23">
      <c r="A51" s="33" t="s">
        <v>25</v>
      </c>
      <c r="B51" s="13">
        <v>4</v>
      </c>
      <c r="C51" s="13">
        <v>4</v>
      </c>
      <c r="D51" s="13">
        <v>2</v>
      </c>
      <c r="E51" s="13">
        <v>2</v>
      </c>
      <c r="F51" s="13">
        <v>1.9</v>
      </c>
      <c r="G51" s="13"/>
      <c r="H51" s="10">
        <v>3.7</v>
      </c>
      <c r="I51" s="10">
        <v>6.2</v>
      </c>
      <c r="J51" s="10"/>
      <c r="K51" s="10"/>
    </row>
    <row r="52" spans="1:23">
      <c r="A52" s="33" t="s">
        <v>26</v>
      </c>
      <c r="B52" s="13">
        <v>7</v>
      </c>
      <c r="C52" s="13">
        <v>3</v>
      </c>
      <c r="D52" s="13">
        <v>5</v>
      </c>
      <c r="E52" s="13">
        <v>10</v>
      </c>
      <c r="F52" s="13">
        <v>8.6999999999999993</v>
      </c>
      <c r="G52" s="13">
        <v>6</v>
      </c>
      <c r="H52" s="43">
        <v>2.4</v>
      </c>
      <c r="I52" s="10">
        <v>2.7</v>
      </c>
      <c r="J52" s="10"/>
      <c r="K52" s="10"/>
      <c r="M52" s="7"/>
      <c r="N52" s="7"/>
      <c r="V52" s="7"/>
      <c r="W52" s="7"/>
    </row>
    <row r="53" spans="1:23">
      <c r="A53" s="33" t="s">
        <v>27</v>
      </c>
      <c r="B53" s="13">
        <v>93</v>
      </c>
      <c r="C53" s="13">
        <v>97</v>
      </c>
      <c r="D53" s="13">
        <v>93</v>
      </c>
      <c r="E53" s="13">
        <v>90</v>
      </c>
      <c r="F53" s="13">
        <v>91.3</v>
      </c>
      <c r="G53" s="13">
        <v>98.4</v>
      </c>
      <c r="H53" s="10">
        <f>SUM(H48+H49+H50+H51)</f>
        <v>97.6</v>
      </c>
      <c r="I53" s="43">
        <v>97.300000000000011</v>
      </c>
      <c r="J53" s="10"/>
      <c r="K53" s="10"/>
      <c r="M53" s="11"/>
      <c r="N53" s="11"/>
      <c r="V53" s="11"/>
      <c r="W53" s="11"/>
    </row>
    <row r="54" spans="1:23">
      <c r="A54" s="33" t="s">
        <v>28</v>
      </c>
      <c r="B54" s="13">
        <v>4229</v>
      </c>
      <c r="C54" s="13">
        <v>4161</v>
      </c>
      <c r="D54" s="13">
        <v>4725</v>
      </c>
      <c r="E54" s="13">
        <v>6286</v>
      </c>
      <c r="F54" s="13">
        <v>6615.3899999999985</v>
      </c>
      <c r="G54" s="13">
        <v>6879</v>
      </c>
      <c r="H54" s="10">
        <f>SUMSQ(H48,H49,H50,H51)</f>
        <v>6682.4999999999991</v>
      </c>
      <c r="I54" s="10">
        <v>4994.8999999999996</v>
      </c>
      <c r="J54" s="10"/>
      <c r="K54" s="10"/>
      <c r="M54" s="11"/>
      <c r="N54" s="11"/>
      <c r="V54" s="11"/>
      <c r="W54" s="11"/>
    </row>
    <row r="55" spans="1:23" s="7" customFormat="1">
      <c r="A55" s="33"/>
      <c r="B55" s="10"/>
      <c r="C55" s="10"/>
      <c r="D55" s="10"/>
      <c r="E55" s="10"/>
      <c r="F55" s="10"/>
      <c r="G55" s="10"/>
      <c r="H55" s="10"/>
      <c r="I55" s="10"/>
      <c r="J55" s="17"/>
      <c r="K55" s="10"/>
      <c r="M55" s="11"/>
      <c r="N55" s="11"/>
      <c r="V55" s="11"/>
      <c r="W55" s="11"/>
    </row>
    <row r="56" spans="1:23" s="11" customFormat="1">
      <c r="A56" s="33"/>
      <c r="B56" s="2"/>
      <c r="C56" s="2"/>
      <c r="D56" s="2"/>
      <c r="E56" s="2"/>
      <c r="F56" s="2"/>
      <c r="G56" s="2"/>
      <c r="H56" s="2"/>
      <c r="I56" s="2"/>
      <c r="J56" s="3"/>
      <c r="K56" s="2"/>
    </row>
    <row r="57" spans="1:23" s="11" customFormat="1">
      <c r="A57" s="44" t="s">
        <v>29</v>
      </c>
      <c r="B57" s="2"/>
      <c r="C57" s="2"/>
      <c r="D57" s="2"/>
      <c r="E57" s="2"/>
      <c r="F57" s="2"/>
      <c r="G57" s="2"/>
      <c r="H57" s="2"/>
      <c r="I57" s="2"/>
      <c r="J57" s="3"/>
      <c r="K57" s="2"/>
      <c r="M57" s="2"/>
      <c r="N57" s="2"/>
      <c r="V57" s="2"/>
      <c r="W57" s="2"/>
    </row>
    <row r="58" spans="1:23" s="11" customFormat="1">
      <c r="A58" s="33"/>
      <c r="B58" s="2"/>
      <c r="C58" s="2"/>
      <c r="D58" s="2"/>
      <c r="E58" s="2"/>
      <c r="F58" s="2"/>
      <c r="G58" s="2"/>
      <c r="H58" s="2"/>
      <c r="I58" s="2"/>
      <c r="J58" s="3"/>
      <c r="K58" s="2"/>
      <c r="M58" s="2"/>
      <c r="N58" s="2"/>
      <c r="V58" s="2"/>
      <c r="W58" s="2"/>
    </row>
    <row r="59" spans="1:23" s="11" customFormat="1" ht="14" thickBot="1">
      <c r="A59" s="44" t="s">
        <v>30</v>
      </c>
      <c r="B59" s="2"/>
      <c r="C59" s="2"/>
      <c r="D59" s="2"/>
      <c r="E59" s="2"/>
      <c r="F59" s="2"/>
      <c r="G59" s="2"/>
      <c r="H59" s="2"/>
      <c r="I59" s="2"/>
      <c r="J59" s="3"/>
      <c r="K59" s="2"/>
      <c r="M59" s="2"/>
      <c r="N59" s="2"/>
      <c r="V59" s="2"/>
      <c r="W59" s="2"/>
    </row>
    <row r="60" spans="1:23">
      <c r="A60" s="45" t="s">
        <v>27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23">
      <c r="A61" s="47"/>
      <c r="B61" s="47">
        <v>1984</v>
      </c>
      <c r="C61" s="47">
        <v>1988</v>
      </c>
      <c r="D61" s="47">
        <v>1992</v>
      </c>
      <c r="E61" s="47">
        <v>1996</v>
      </c>
      <c r="F61" s="47">
        <v>2000</v>
      </c>
      <c r="G61" s="47">
        <v>2004</v>
      </c>
      <c r="H61" s="47">
        <v>2008</v>
      </c>
      <c r="I61" s="47">
        <v>2010</v>
      </c>
      <c r="J61" s="47">
        <v>2011</v>
      </c>
      <c r="K61" s="47">
        <v>2012</v>
      </c>
    </row>
    <row r="62" spans="1:23">
      <c r="A62" s="47" t="s">
        <v>31</v>
      </c>
      <c r="B62" s="48">
        <v>90.8</v>
      </c>
      <c r="C62" s="48">
        <v>89.4</v>
      </c>
      <c r="D62" s="48">
        <v>88.1</v>
      </c>
      <c r="E62" s="48">
        <v>82</v>
      </c>
      <c r="F62" s="48">
        <v>85.176415094339617</v>
      </c>
      <c r="G62" s="48">
        <v>84.30406091370557</v>
      </c>
      <c r="H62" s="48">
        <v>86.024444444444455</v>
      </c>
      <c r="I62" s="48">
        <v>84.805917159763339</v>
      </c>
      <c r="J62" s="48">
        <v>84.324390243902442</v>
      </c>
      <c r="K62" s="48">
        <v>83.002515723270406</v>
      </c>
    </row>
    <row r="63" spans="1:23">
      <c r="A63" s="47" t="s">
        <v>2</v>
      </c>
      <c r="B63" s="49">
        <v>100</v>
      </c>
      <c r="C63" s="49">
        <v>100</v>
      </c>
      <c r="D63" s="49">
        <v>100</v>
      </c>
      <c r="E63" s="49">
        <v>100.06</v>
      </c>
      <c r="F63" s="49">
        <v>98.8</v>
      </c>
      <c r="G63" s="50">
        <v>91.655434782608694</v>
      </c>
      <c r="H63" s="50">
        <v>97.761728395061724</v>
      </c>
      <c r="I63" s="50">
        <v>96.411111111111111</v>
      </c>
      <c r="J63" s="49">
        <v>94.699999999999989</v>
      </c>
      <c r="K63" s="48">
        <v>94.268726066369382</v>
      </c>
    </row>
    <row r="64" spans="1:23">
      <c r="A64" s="49" t="s">
        <v>3</v>
      </c>
      <c r="B64" s="50"/>
      <c r="C64" s="50"/>
      <c r="D64" s="50"/>
      <c r="E64" s="48">
        <v>36.1</v>
      </c>
      <c r="F64" s="48">
        <v>54.2</v>
      </c>
      <c r="G64" s="48">
        <v>53.8</v>
      </c>
      <c r="H64" s="48">
        <v>54.3</v>
      </c>
      <c r="I64" s="48">
        <v>56.1</v>
      </c>
      <c r="J64" s="48">
        <v>57.26111111111112</v>
      </c>
      <c r="K64" s="48">
        <v>59</v>
      </c>
    </row>
    <row r="65" spans="1:23">
      <c r="A65" s="51" t="s">
        <v>4</v>
      </c>
      <c r="B65" s="48">
        <v>35.299999999999997</v>
      </c>
      <c r="C65" s="48">
        <v>54.099999999999994</v>
      </c>
      <c r="D65" s="48">
        <v>69.099999999999994</v>
      </c>
      <c r="E65" s="48">
        <v>78.900000000000006</v>
      </c>
      <c r="F65" s="48">
        <v>78.621666469124094</v>
      </c>
      <c r="G65" s="48">
        <v>85.766055482795579</v>
      </c>
      <c r="H65" s="48">
        <v>82.8</v>
      </c>
      <c r="I65" s="48">
        <v>84.292592592592598</v>
      </c>
      <c r="J65" s="48">
        <v>83.054724450706203</v>
      </c>
      <c r="K65" s="48">
        <v>81.004186025116155</v>
      </c>
    </row>
    <row r="66" spans="1:23">
      <c r="A66" s="49"/>
      <c r="B66" s="52"/>
      <c r="C66" s="52"/>
      <c r="D66" s="52"/>
      <c r="E66" s="52"/>
      <c r="F66" s="52"/>
      <c r="G66" s="52"/>
      <c r="H66" s="52"/>
      <c r="I66" s="52"/>
      <c r="J66" s="51"/>
      <c r="K66" s="51"/>
    </row>
    <row r="67" spans="1:23">
      <c r="A67" s="47" t="s">
        <v>13</v>
      </c>
      <c r="B67" s="53"/>
      <c r="C67" s="53"/>
      <c r="D67" s="53"/>
      <c r="E67" s="53"/>
      <c r="F67" s="53"/>
      <c r="G67" s="53"/>
      <c r="H67" s="53"/>
      <c r="I67" s="53"/>
      <c r="J67" s="53"/>
      <c r="K67" s="48"/>
    </row>
    <row r="68" spans="1:23">
      <c r="A68" s="54"/>
      <c r="B68" s="54">
        <v>1984</v>
      </c>
      <c r="C68" s="54">
        <v>1988</v>
      </c>
      <c r="D68" s="54">
        <v>1992</v>
      </c>
      <c r="E68" s="54">
        <v>1996</v>
      </c>
      <c r="F68" s="54">
        <v>2000</v>
      </c>
      <c r="G68" s="54">
        <v>2004</v>
      </c>
      <c r="H68" s="54">
        <v>2008</v>
      </c>
      <c r="I68" s="54">
        <v>2010</v>
      </c>
      <c r="J68" s="54">
        <v>2011</v>
      </c>
      <c r="K68" s="54">
        <v>2012</v>
      </c>
      <c r="M68" s="7"/>
      <c r="N68" s="7"/>
      <c r="V68" s="7"/>
      <c r="W68" s="7"/>
    </row>
    <row r="69" spans="1:23">
      <c r="A69" s="47" t="s">
        <v>32</v>
      </c>
      <c r="B69" s="48">
        <v>5032.6200000000008</v>
      </c>
      <c r="C69" s="48">
        <v>4430.91</v>
      </c>
      <c r="D69" s="48">
        <v>4187.619999999999</v>
      </c>
      <c r="E69" s="48">
        <v>3358.0349088137073</v>
      </c>
      <c r="F69" s="48">
        <v>3403.4750247077263</v>
      </c>
      <c r="G69" s="48">
        <v>3342.116048764462</v>
      </c>
      <c r="H69" s="48">
        <v>3312.802766666669</v>
      </c>
      <c r="I69" s="48">
        <v>3328.7762429921931</v>
      </c>
      <c r="J69" s="48">
        <v>3196.6807335514582</v>
      </c>
      <c r="K69" s="48">
        <v>3036.0914706696699</v>
      </c>
    </row>
    <row r="70" spans="1:23">
      <c r="A70" s="47" t="s">
        <v>2</v>
      </c>
      <c r="B70" s="50">
        <v>5499.28</v>
      </c>
      <c r="C70" s="50">
        <v>6161.619999999999</v>
      </c>
      <c r="D70" s="50">
        <v>6180.98</v>
      </c>
      <c r="E70" s="50">
        <v>5000.9835999999996</v>
      </c>
      <c r="F70" s="50">
        <v>2699.2799999999997</v>
      </c>
      <c r="G70" s="50">
        <v>2800.3913338846887</v>
      </c>
      <c r="H70" s="50">
        <v>3133.5430696540166</v>
      </c>
      <c r="I70" s="50">
        <v>3041.9301234567902</v>
      </c>
      <c r="J70" s="50">
        <v>2923.6699999999996</v>
      </c>
      <c r="K70" s="48">
        <v>2873.0108956535782</v>
      </c>
    </row>
    <row r="71" spans="1:23" s="7" customFormat="1">
      <c r="A71" s="49" t="s">
        <v>3</v>
      </c>
      <c r="B71" s="50"/>
      <c r="C71" s="50"/>
      <c r="D71" s="50"/>
      <c r="E71" s="48">
        <v>416.8725</v>
      </c>
      <c r="F71" s="48">
        <v>906.3664</v>
      </c>
      <c r="G71" s="48">
        <v>949.69378677777775</v>
      </c>
      <c r="H71" s="48">
        <v>908.38454214360024</v>
      </c>
      <c r="I71" s="48">
        <v>967.70321799307942</v>
      </c>
      <c r="J71" s="48">
        <v>1017.4681790123458</v>
      </c>
      <c r="K71" s="48">
        <v>1051.3</v>
      </c>
      <c r="M71" s="2"/>
      <c r="N71" s="2"/>
      <c r="V71" s="2"/>
      <c r="W71" s="2"/>
    </row>
    <row r="72" spans="1:23" ht="16" thickBot="1">
      <c r="A72" s="55" t="s">
        <v>4</v>
      </c>
      <c r="B72" s="56">
        <v>563.88000000000011</v>
      </c>
      <c r="C72" s="56">
        <v>1014.6199999999997</v>
      </c>
      <c r="D72" s="56">
        <v>1594.56</v>
      </c>
      <c r="E72" s="56">
        <v>2061.21</v>
      </c>
      <c r="F72" s="56">
        <v>1901.1664632725563</v>
      </c>
      <c r="G72" s="56">
        <v>2133.721243806252</v>
      </c>
      <c r="H72" s="56">
        <v>1941.1387670752938</v>
      </c>
      <c r="I72" s="56">
        <v>1997.492868846213</v>
      </c>
      <c r="J72" s="56">
        <v>1934.7472263616799</v>
      </c>
      <c r="K72" s="56">
        <v>1814.6576526959263</v>
      </c>
      <c r="L72" s="57"/>
      <c r="O72" s="57"/>
      <c r="P72" s="57"/>
    </row>
    <row r="73" spans="1:23">
      <c r="A73" s="44"/>
    </row>
    <row r="74" spans="1:23">
      <c r="A74" s="58"/>
      <c r="B74" s="11"/>
      <c r="C74" s="11"/>
      <c r="D74" s="11"/>
      <c r="E74" s="38"/>
      <c r="F74" s="38"/>
      <c r="G74" s="38"/>
      <c r="H74" s="38"/>
      <c r="I74" s="38"/>
    </row>
    <row r="75" spans="1:23">
      <c r="A75" s="30" t="s">
        <v>33</v>
      </c>
      <c r="B75" s="59"/>
      <c r="C75" s="59"/>
      <c r="D75" s="59"/>
      <c r="E75" s="59"/>
      <c r="F75" s="59"/>
      <c r="G75" s="60"/>
      <c r="H75" s="27"/>
      <c r="I75" s="27"/>
      <c r="J75" s="61"/>
      <c r="M75" s="11"/>
      <c r="N75" s="11"/>
      <c r="V75" s="11"/>
      <c r="W75" s="11"/>
    </row>
    <row r="76" spans="1:23">
      <c r="A76" s="30" t="s">
        <v>0</v>
      </c>
      <c r="C76" s="62"/>
      <c r="D76" s="62"/>
      <c r="E76" s="62"/>
      <c r="F76" s="62"/>
      <c r="G76" s="9"/>
      <c r="H76" s="63"/>
      <c r="I76" s="9"/>
      <c r="J76" s="64"/>
      <c r="M76" s="11"/>
      <c r="N76" s="11"/>
      <c r="V76" s="11"/>
      <c r="W76" s="11"/>
    </row>
    <row r="77" spans="1:23">
      <c r="A77" s="4"/>
      <c r="B77" s="5">
        <v>1984</v>
      </c>
      <c r="C77" s="5">
        <v>1988</v>
      </c>
      <c r="D77" s="5">
        <v>1992</v>
      </c>
      <c r="E77" s="5">
        <v>1996</v>
      </c>
      <c r="F77" s="5">
        <v>2000</v>
      </c>
      <c r="G77" s="5">
        <v>2004</v>
      </c>
      <c r="H77" s="5">
        <v>2008</v>
      </c>
      <c r="I77" s="6">
        <v>2010</v>
      </c>
      <c r="J77" s="6">
        <v>2011</v>
      </c>
      <c r="K77" s="6">
        <v>2012</v>
      </c>
      <c r="M77" s="7"/>
      <c r="N77" s="7"/>
      <c r="V77" s="7"/>
      <c r="W77" s="7"/>
    </row>
    <row r="78" spans="1:23" s="11" customFormat="1">
      <c r="A78" s="33" t="s">
        <v>34</v>
      </c>
      <c r="B78" s="65">
        <v>64.099999999999994</v>
      </c>
      <c r="C78" s="65">
        <v>59.3</v>
      </c>
      <c r="D78" s="65">
        <v>56.999999999999993</v>
      </c>
      <c r="E78" s="65">
        <v>52.1</v>
      </c>
      <c r="F78" s="65">
        <v>66.257116442022294</v>
      </c>
      <c r="G78" s="65">
        <v>62.354363807366745</v>
      </c>
      <c r="H78" s="65">
        <v>70.8</v>
      </c>
      <c r="I78" s="65">
        <v>75.887942289318005</v>
      </c>
      <c r="J78" s="65">
        <v>78.535816767925212</v>
      </c>
      <c r="K78" s="65">
        <v>78.1929063822096</v>
      </c>
      <c r="M78" s="2"/>
      <c r="N78" s="2"/>
      <c r="V78" s="2"/>
      <c r="W78" s="2"/>
    </row>
    <row r="79" spans="1:23" s="11" customFormat="1">
      <c r="A79" s="33" t="s">
        <v>35</v>
      </c>
      <c r="B79" s="9"/>
      <c r="C79" s="9">
        <v>50.970224719101125</v>
      </c>
      <c r="D79" s="9">
        <v>43.5</v>
      </c>
      <c r="E79" s="9">
        <v>62.2</v>
      </c>
      <c r="F79" s="9">
        <v>51.800000000000004</v>
      </c>
      <c r="G79" s="9">
        <v>57.5</v>
      </c>
      <c r="H79" s="10">
        <v>71.826276820000004</v>
      </c>
      <c r="I79" s="10">
        <v>75.352558569999999</v>
      </c>
      <c r="J79" s="10">
        <v>81.121101359999997</v>
      </c>
      <c r="K79" s="10">
        <v>81.11153118999998</v>
      </c>
      <c r="M79" s="2"/>
      <c r="N79" s="2"/>
      <c r="V79" s="2"/>
      <c r="W79" s="2"/>
    </row>
    <row r="80" spans="1:23" s="7" customFormat="1">
      <c r="A80" s="33" t="s">
        <v>36</v>
      </c>
      <c r="B80" s="9">
        <v>66.508381486355049</v>
      </c>
      <c r="C80" s="9">
        <v>63.673968224123335</v>
      </c>
      <c r="D80" s="9">
        <v>63.5</v>
      </c>
      <c r="E80" s="9">
        <v>61</v>
      </c>
      <c r="F80" s="9">
        <v>81.461267605633807</v>
      </c>
      <c r="G80" s="9">
        <v>84.942561473464337</v>
      </c>
      <c r="H80" s="9">
        <v>86</v>
      </c>
      <c r="I80" s="9">
        <v>87</v>
      </c>
      <c r="J80" s="10">
        <v>87</v>
      </c>
      <c r="K80" s="10">
        <v>82.9</v>
      </c>
      <c r="M80" s="1"/>
      <c r="N80" s="1"/>
      <c r="V80" s="1"/>
      <c r="W80" s="1"/>
    </row>
    <row r="81" spans="1:23">
      <c r="A81" s="33" t="s">
        <v>37</v>
      </c>
      <c r="B81" s="9">
        <v>48.8</v>
      </c>
      <c r="C81" s="9">
        <v>44.1</v>
      </c>
      <c r="D81" s="9">
        <v>49.3</v>
      </c>
      <c r="E81" s="9">
        <v>51.800000000000004</v>
      </c>
      <c r="F81" s="9">
        <v>54.112617924528301</v>
      </c>
      <c r="G81" s="9">
        <v>59.9</v>
      </c>
      <c r="H81" s="9">
        <v>60.016077978194247</v>
      </c>
      <c r="I81" s="9">
        <v>59.644180101215618</v>
      </c>
      <c r="J81" s="10">
        <v>55.5</v>
      </c>
      <c r="K81" s="10">
        <v>60.300000000000004</v>
      </c>
    </row>
    <row r="82" spans="1:23">
      <c r="A82" s="33" t="s">
        <v>38</v>
      </c>
      <c r="B82" s="9">
        <v>61.438356164383556</v>
      </c>
      <c r="C82" s="9">
        <v>63.644444444444439</v>
      </c>
      <c r="D82" s="9">
        <v>61.835125448028677</v>
      </c>
      <c r="E82" s="9">
        <v>65.0785498489426</v>
      </c>
      <c r="F82" s="9">
        <v>68.183181253480655</v>
      </c>
      <c r="G82" s="9">
        <v>69.852400723097404</v>
      </c>
      <c r="H82" s="9">
        <v>75.074330116921686</v>
      </c>
      <c r="I82" s="9">
        <v>72.451994091580502</v>
      </c>
      <c r="J82" s="9">
        <v>73.400000000000006</v>
      </c>
      <c r="K82" s="10">
        <v>69.099999999999994</v>
      </c>
    </row>
    <row r="83" spans="1:23" s="1" customFormat="1">
      <c r="A83" s="33" t="s">
        <v>39</v>
      </c>
      <c r="B83" s="10">
        <v>36.939040207522687</v>
      </c>
      <c r="C83" s="10">
        <v>48.425806451612893</v>
      </c>
      <c r="D83" s="10">
        <v>41.462923835395927</v>
      </c>
      <c r="E83" s="10">
        <v>39.685522151898731</v>
      </c>
      <c r="F83" s="10">
        <v>32.061538461538454</v>
      </c>
      <c r="G83" s="10">
        <v>29.3378810026528</v>
      </c>
      <c r="H83" s="10">
        <v>21.232247284878866</v>
      </c>
      <c r="I83" s="10">
        <v>22.599531615925056</v>
      </c>
      <c r="J83" s="10">
        <v>23.75</v>
      </c>
      <c r="K83" s="10">
        <v>22.914285714285715</v>
      </c>
      <c r="M83" s="2"/>
      <c r="N83" s="2"/>
      <c r="V83" s="2"/>
      <c r="W83" s="2"/>
    </row>
    <row r="84" spans="1:23">
      <c r="A84" s="66"/>
      <c r="B84" s="67"/>
      <c r="C84" s="67"/>
      <c r="D84" s="67"/>
      <c r="E84" s="67"/>
      <c r="F84" s="67"/>
      <c r="G84" s="67"/>
      <c r="H84" s="67"/>
      <c r="I84" s="67"/>
      <c r="J84" s="67"/>
      <c r="K84" s="68"/>
      <c r="M84" s="11"/>
      <c r="N84" s="11"/>
      <c r="V84" s="11"/>
      <c r="W84" s="11"/>
    </row>
    <row r="85" spans="1:23">
      <c r="A85" s="22" t="s">
        <v>13</v>
      </c>
      <c r="B85" s="69"/>
      <c r="C85" s="69"/>
      <c r="D85" s="69"/>
      <c r="E85" s="69"/>
      <c r="F85" s="70"/>
      <c r="G85" s="70"/>
      <c r="H85" s="69"/>
      <c r="I85" s="69"/>
      <c r="J85" s="69"/>
      <c r="K85" s="11"/>
    </row>
    <row r="86" spans="1:23">
      <c r="A86" s="4"/>
      <c r="B86" s="5">
        <v>1984</v>
      </c>
      <c r="C86" s="5">
        <v>1988</v>
      </c>
      <c r="D86" s="5">
        <v>1992</v>
      </c>
      <c r="E86" s="5">
        <v>1996</v>
      </c>
      <c r="F86" s="5">
        <v>2000</v>
      </c>
      <c r="G86" s="5">
        <v>2004</v>
      </c>
      <c r="H86" s="5">
        <v>2008</v>
      </c>
      <c r="I86" s="6">
        <v>2010</v>
      </c>
      <c r="J86" s="6">
        <v>2011</v>
      </c>
      <c r="K86" s="6">
        <v>2012</v>
      </c>
      <c r="M86" s="11"/>
      <c r="N86" s="11"/>
      <c r="V86" s="11"/>
      <c r="W86" s="11"/>
    </row>
    <row r="87" spans="1:23" s="11" customFormat="1">
      <c r="A87" s="14" t="s">
        <v>5</v>
      </c>
      <c r="B87" s="27">
        <v>2238.67</v>
      </c>
      <c r="C87" s="27">
        <v>1692.3699999999997</v>
      </c>
      <c r="D87" s="27">
        <v>1360.94</v>
      </c>
      <c r="E87" s="27">
        <v>1086.6051109386112</v>
      </c>
      <c r="F87" s="27">
        <v>1347.01093766542</v>
      </c>
      <c r="G87" s="10">
        <v>1260.708173979252</v>
      </c>
      <c r="H87" s="10">
        <v>1543.2796564065898</v>
      </c>
      <c r="I87" s="10">
        <v>1663.8850800897753</v>
      </c>
      <c r="J87" s="10">
        <v>1764.1655056021546</v>
      </c>
      <c r="K87" s="10">
        <v>1757.9363133186987</v>
      </c>
      <c r="M87" s="2"/>
      <c r="N87" s="2"/>
      <c r="V87" s="2"/>
      <c r="W87" s="2"/>
    </row>
    <row r="88" spans="1:23">
      <c r="A88" s="14" t="s">
        <v>6</v>
      </c>
      <c r="B88" s="10"/>
      <c r="C88" s="9">
        <v>820.14473160090779</v>
      </c>
      <c r="D88" s="9">
        <v>750.32003150235005</v>
      </c>
      <c r="E88" s="9">
        <v>1444.1003037467706</v>
      </c>
      <c r="F88" s="9">
        <v>894.7650961253421</v>
      </c>
      <c r="G88" s="9">
        <v>993.4050056628007</v>
      </c>
      <c r="H88" s="10">
        <v>1450.169175504665</v>
      </c>
      <c r="I88" s="10">
        <v>1637.407242287534</v>
      </c>
      <c r="J88" s="10">
        <v>1896.4390691975846</v>
      </c>
      <c r="K88" s="10">
        <v>1905.7806492496336</v>
      </c>
    </row>
    <row r="89" spans="1:23" s="11" customFormat="1">
      <c r="A89" s="14" t="s">
        <v>7</v>
      </c>
      <c r="B89" s="9">
        <v>2586.6045899044757</v>
      </c>
      <c r="C89" s="9">
        <v>1936.6637610275993</v>
      </c>
      <c r="D89" s="9">
        <v>1843.56</v>
      </c>
      <c r="E89" s="9">
        <v>1416.6599999999996</v>
      </c>
      <c r="F89" s="9">
        <v>2014.2242858559812</v>
      </c>
      <c r="G89" s="10">
        <v>2161.2127024082865</v>
      </c>
      <c r="H89" s="10">
        <v>2354.448232485664</v>
      </c>
      <c r="I89" s="10">
        <v>2462.5354347347807</v>
      </c>
      <c r="J89" s="10">
        <v>2438.8807857619877</v>
      </c>
      <c r="K89" s="10">
        <v>2287.883934544051</v>
      </c>
      <c r="M89" s="2"/>
      <c r="N89" s="2"/>
      <c r="V89" s="2"/>
      <c r="W89" s="2"/>
    </row>
    <row r="90" spans="1:23">
      <c r="A90" s="14" t="s">
        <v>8</v>
      </c>
      <c r="B90" s="9">
        <v>1218.9299999999998</v>
      </c>
      <c r="C90" s="9">
        <v>897.22999999999968</v>
      </c>
      <c r="D90" s="9">
        <v>1115.7700000000002</v>
      </c>
      <c r="E90" s="9">
        <v>1268.4700000000005</v>
      </c>
      <c r="F90" s="9">
        <v>1029.8545677155182</v>
      </c>
      <c r="G90" s="9">
        <v>1133.6607635621124</v>
      </c>
      <c r="H90" s="9">
        <v>1047.1579251011883</v>
      </c>
      <c r="I90" s="9">
        <v>1051.1078809958644</v>
      </c>
      <c r="J90" s="10">
        <v>954.05791535120454</v>
      </c>
      <c r="K90" s="10">
        <v>1026.6715712732998</v>
      </c>
    </row>
    <row r="91" spans="1:23">
      <c r="A91" s="14" t="s">
        <v>9</v>
      </c>
      <c r="B91" s="9">
        <v>1165.7317612226602</v>
      </c>
      <c r="C91" s="9">
        <v>1212.5114179268023</v>
      </c>
      <c r="D91" s="9">
        <v>1162.4349892730049</v>
      </c>
      <c r="E91" s="9">
        <v>1428.7040735298142</v>
      </c>
      <c r="F91" s="9">
        <v>1359.4083818790039</v>
      </c>
      <c r="G91" s="9">
        <v>1527.0922392488944</v>
      </c>
      <c r="H91" s="9">
        <v>1627.8727679890239</v>
      </c>
      <c r="I91" s="9">
        <v>1516.582825220554</v>
      </c>
      <c r="J91" s="10">
        <v>1542.2</v>
      </c>
      <c r="K91" s="10">
        <v>1397.9</v>
      </c>
    </row>
    <row r="92" spans="1:23">
      <c r="A92" s="14" t="s">
        <v>10</v>
      </c>
      <c r="B92" s="13">
        <v>425.12831382761271</v>
      </c>
      <c r="C92" s="13">
        <v>720.49232049947989</v>
      </c>
      <c r="D92" s="13">
        <v>571.16668038856324</v>
      </c>
      <c r="E92" s="28">
        <v>528.30773579579602</v>
      </c>
      <c r="F92" s="13">
        <v>354.60804733727809</v>
      </c>
      <c r="G92" s="13">
        <v>298.57695242288617</v>
      </c>
      <c r="H92" s="13">
        <v>157.99375562269648</v>
      </c>
      <c r="I92" s="13">
        <v>178.91975494847222</v>
      </c>
      <c r="J92" s="10">
        <v>186.88000946844582</v>
      </c>
      <c r="K92" s="10">
        <v>178.27453514739224</v>
      </c>
    </row>
    <row r="93" spans="1:23">
      <c r="A93" s="14"/>
      <c r="B93" s="71"/>
      <c r="C93" s="71"/>
      <c r="D93" s="71"/>
      <c r="E93" s="71"/>
      <c r="F93" s="71"/>
      <c r="G93" s="71"/>
      <c r="H93" s="72"/>
      <c r="I93" s="72"/>
      <c r="J93" s="71"/>
      <c r="K93" s="11"/>
    </row>
    <row r="94" spans="1:23">
      <c r="A94" s="14"/>
      <c r="B94" s="73"/>
      <c r="C94" s="73"/>
      <c r="D94" s="73"/>
      <c r="E94" s="74"/>
      <c r="F94" s="73"/>
      <c r="G94" s="73"/>
      <c r="H94" s="75"/>
      <c r="I94" s="75"/>
      <c r="J94" s="73"/>
    </row>
    <row r="95" spans="1:23" ht="13" customHeight="1">
      <c r="A95" s="14"/>
      <c r="B95" s="76"/>
      <c r="C95" s="76"/>
      <c r="D95" s="76"/>
      <c r="E95" s="76"/>
      <c r="F95" s="76"/>
      <c r="G95" s="76"/>
      <c r="H95" s="77"/>
      <c r="I95" s="6"/>
      <c r="J95" s="78"/>
      <c r="K95" s="11"/>
      <c r="M95" s="1"/>
      <c r="N95" s="1"/>
      <c r="V95" s="1"/>
      <c r="W95" s="1"/>
    </row>
    <row r="96" spans="1:23">
      <c r="A96" s="66"/>
      <c r="B96" s="79"/>
      <c r="C96" s="79"/>
      <c r="D96" s="79"/>
      <c r="E96" s="79"/>
      <c r="F96" s="79"/>
      <c r="G96" s="79"/>
      <c r="H96" s="80"/>
      <c r="I96" s="80"/>
      <c r="J96" s="81"/>
    </row>
    <row r="97" spans="1:23">
      <c r="A97" s="14"/>
      <c r="B97" s="76"/>
      <c r="C97" s="76"/>
      <c r="D97" s="76"/>
      <c r="E97" s="76"/>
      <c r="F97" s="76"/>
      <c r="G97" s="76"/>
      <c r="H97" s="77"/>
      <c r="I97" s="77"/>
      <c r="J97" s="76"/>
    </row>
    <row r="98" spans="1:23" s="1" customFormat="1">
      <c r="A98" s="66"/>
      <c r="B98" s="10"/>
      <c r="C98" s="10"/>
      <c r="D98" s="10"/>
      <c r="E98" s="10"/>
      <c r="F98" s="10"/>
      <c r="G98" s="10"/>
      <c r="H98" s="82"/>
      <c r="I98" s="82"/>
      <c r="J98" s="10"/>
      <c r="K98" s="2"/>
      <c r="M98" s="2"/>
      <c r="N98" s="2"/>
      <c r="V98" s="2"/>
      <c r="W98" s="2"/>
    </row>
    <row r="99" spans="1:23">
      <c r="A99" s="14"/>
      <c r="B99" s="83"/>
      <c r="C99" s="83"/>
      <c r="D99" s="84"/>
      <c r="E99" s="83"/>
      <c r="F99" s="83"/>
      <c r="G99" s="83"/>
      <c r="H99" s="85"/>
      <c r="I99" s="85"/>
      <c r="J99" s="73"/>
    </row>
    <row r="100" spans="1:23">
      <c r="A100" s="14"/>
      <c r="B100" s="86"/>
      <c r="C100" s="86"/>
      <c r="D100" s="86"/>
      <c r="E100" s="62"/>
      <c r="F100" s="62"/>
      <c r="G100" s="62"/>
      <c r="H100" s="87"/>
      <c r="I100" s="87"/>
      <c r="J100" s="71"/>
    </row>
    <row r="101" spans="1:23">
      <c r="A101" s="11"/>
      <c r="B101" s="62"/>
      <c r="C101" s="62"/>
      <c r="D101" s="62"/>
      <c r="E101" s="62"/>
      <c r="F101" s="62"/>
      <c r="G101" s="62"/>
      <c r="H101" s="87"/>
      <c r="I101" s="87"/>
      <c r="J101" s="62"/>
    </row>
    <row r="102" spans="1:23">
      <c r="A102" s="14"/>
      <c r="B102" s="59"/>
      <c r="C102" s="59"/>
      <c r="D102" s="59"/>
      <c r="E102" s="59"/>
      <c r="F102" s="59"/>
      <c r="G102" s="60"/>
      <c r="H102" s="88"/>
      <c r="I102" s="88"/>
      <c r="J102" s="61"/>
    </row>
    <row r="103" spans="1:23">
      <c r="A103" s="14"/>
      <c r="C103" s="62"/>
      <c r="D103" s="62"/>
      <c r="E103" s="62"/>
      <c r="F103" s="62"/>
      <c r="G103" s="9"/>
      <c r="H103" s="89"/>
      <c r="I103" s="90"/>
      <c r="J103" s="64"/>
    </row>
    <row r="104" spans="1:23">
      <c r="A104" s="14"/>
      <c r="B104" s="62"/>
      <c r="C104" s="62"/>
      <c r="D104" s="62"/>
      <c r="E104" s="62"/>
      <c r="F104" s="62"/>
      <c r="G104" s="9"/>
      <c r="H104" s="90"/>
      <c r="I104" s="90"/>
      <c r="J104" s="91"/>
      <c r="K104" s="1"/>
    </row>
    <row r="105" spans="1:23">
      <c r="A105" s="14"/>
      <c r="B105" s="62"/>
      <c r="C105" s="62"/>
      <c r="D105" s="9"/>
      <c r="E105" s="62"/>
      <c r="F105" s="62"/>
      <c r="G105" s="9"/>
      <c r="H105" s="90"/>
      <c r="I105" s="90"/>
      <c r="J105" s="62"/>
    </row>
    <row r="106" spans="1:23">
      <c r="A106" s="14"/>
      <c r="B106" s="62"/>
      <c r="C106" s="62"/>
      <c r="D106" s="62"/>
      <c r="E106" s="62"/>
      <c r="F106" s="62"/>
      <c r="G106" s="62"/>
      <c r="H106" s="62"/>
      <c r="I106" s="62"/>
      <c r="J106" s="71"/>
    </row>
    <row r="107" spans="1:23">
      <c r="A107" s="14"/>
      <c r="B107" s="12"/>
      <c r="C107" s="12"/>
      <c r="D107" s="12"/>
      <c r="E107" s="92"/>
      <c r="F107" s="12"/>
      <c r="G107" s="12"/>
      <c r="H107" s="12"/>
      <c r="I107" s="12"/>
      <c r="J107" s="73"/>
    </row>
    <row r="108" spans="1:23">
      <c r="A108" s="14"/>
      <c r="B108" s="76"/>
      <c r="C108" s="76"/>
      <c r="D108" s="76"/>
      <c r="E108" s="76"/>
      <c r="F108" s="76"/>
      <c r="G108" s="76"/>
      <c r="H108" s="76"/>
      <c r="I108" s="73"/>
      <c r="J108" s="73"/>
    </row>
    <row r="109" spans="1:23">
      <c r="A109" s="93"/>
      <c r="B109" s="3"/>
      <c r="C109" s="3"/>
      <c r="D109" s="3"/>
      <c r="E109" s="3"/>
      <c r="F109" s="3"/>
      <c r="G109" s="3"/>
      <c r="H109" s="3"/>
      <c r="I109" s="3"/>
    </row>
    <row r="111" spans="1:23">
      <c r="A111" s="22"/>
      <c r="B111" s="84"/>
      <c r="C111" s="84"/>
      <c r="D111" s="84"/>
      <c r="E111" s="84"/>
      <c r="F111" s="84"/>
      <c r="G111" s="84"/>
      <c r="H111" s="84"/>
      <c r="I111" s="84"/>
      <c r="J111" s="84"/>
    </row>
    <row r="112" spans="1:23">
      <c r="A112" s="66"/>
      <c r="B112" s="69"/>
      <c r="C112" s="69"/>
      <c r="D112" s="69"/>
      <c r="E112" s="69"/>
      <c r="F112" s="70"/>
      <c r="G112" s="70"/>
      <c r="H112" s="69"/>
      <c r="I112" s="69"/>
      <c r="J112" s="69"/>
    </row>
    <row r="113" spans="1:10">
      <c r="A113" s="14"/>
      <c r="B113" s="94"/>
      <c r="C113" s="94"/>
      <c r="D113" s="94"/>
      <c r="E113" s="94"/>
      <c r="F113" s="94"/>
      <c r="G113" s="94"/>
      <c r="H113" s="94"/>
      <c r="I113" s="94"/>
      <c r="J113" s="94"/>
    </row>
    <row r="114" spans="1:10">
      <c r="A114" s="14"/>
      <c r="B114" s="76"/>
      <c r="C114" s="76"/>
      <c r="D114" s="76"/>
      <c r="E114" s="71"/>
      <c r="F114" s="71"/>
      <c r="G114" s="71"/>
      <c r="H114" s="71"/>
      <c r="I114" s="71"/>
      <c r="J114" s="91"/>
    </row>
    <row r="115" spans="1:10">
      <c r="A115" s="11"/>
      <c r="B115" s="62"/>
      <c r="C115" s="62"/>
      <c r="D115" s="62"/>
      <c r="E115" s="62"/>
      <c r="F115" s="62"/>
      <c r="G115" s="62"/>
      <c r="H115" s="62"/>
      <c r="I115" s="62"/>
      <c r="J115" s="62"/>
    </row>
    <row r="117" spans="1:10">
      <c r="A117" s="30"/>
      <c r="B117" s="76"/>
      <c r="C117" s="76"/>
      <c r="D117" s="76"/>
      <c r="E117" s="76"/>
      <c r="F117" s="76"/>
      <c r="G117" s="76"/>
      <c r="H117" s="77"/>
      <c r="I117" s="77"/>
      <c r="J117" s="76"/>
    </row>
    <row r="118" spans="1:10">
      <c r="A118" s="66"/>
      <c r="B118" s="10"/>
      <c r="C118" s="10"/>
      <c r="D118" s="10"/>
      <c r="E118" s="10"/>
      <c r="F118" s="10"/>
      <c r="G118" s="10"/>
      <c r="H118" s="82"/>
      <c r="I118" s="82"/>
      <c r="J118" s="10"/>
    </row>
    <row r="119" spans="1:10">
      <c r="A119" s="14"/>
      <c r="B119" s="83"/>
      <c r="C119" s="83"/>
      <c r="D119" s="84"/>
      <c r="E119" s="83"/>
      <c r="F119" s="83"/>
      <c r="G119" s="83"/>
      <c r="H119" s="85"/>
      <c r="I119" s="85"/>
      <c r="J119" s="73"/>
    </row>
    <row r="120" spans="1:10">
      <c r="A120" s="14"/>
      <c r="B120" s="86"/>
      <c r="C120" s="86"/>
      <c r="D120" s="86"/>
      <c r="E120" s="62"/>
      <c r="F120" s="62"/>
      <c r="G120" s="62"/>
      <c r="H120" s="87"/>
      <c r="I120" s="87"/>
      <c r="J120" s="71"/>
    </row>
    <row r="121" spans="1:10">
      <c r="A121" s="11"/>
      <c r="B121" s="62"/>
      <c r="C121" s="62"/>
      <c r="D121" s="62"/>
      <c r="E121" s="62"/>
      <c r="F121" s="62"/>
      <c r="G121" s="62"/>
      <c r="H121" s="87"/>
      <c r="I121" s="87"/>
      <c r="J121" s="62"/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&amp; HHI Scores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2013-10-22T01:07:36Z</dcterms:created>
  <dcterms:modified xsi:type="dcterms:W3CDTF">2013-10-22T01:08:40Z</dcterms:modified>
</cp:coreProperties>
</file>